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03E1E13-D389-492B-9982-64298730E63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<sst xmlns="http://schemas.openxmlformats.org/spreadsheetml/2006/main" count="2262" uniqueCount="1134">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</sst>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265</v>
      </c>
      <c r="B10" s="158"/>
      <c r="C10" s="108" t="str">
        <f>VLOOKUP(A10,lista,2,0)</f>
        <v>G. MEDIO AMBIENTE Y TERRITORIO</v>
      </c>
      <c r="D10" s="108"/>
      <c r="E10" s="108"/>
      <c r="F10" s="108"/>
      <c r="G10" s="108" t="str">
        <f>VLOOKUP(A10,lista,3,0)</f>
        <v>Experto/a 3</v>
      </c>
      <c r="H10" s="108"/>
      <c r="I10" s="119" t="str">
        <f>VLOOKUP(A10,lista,4,0)</f>
        <v>Experto/a en fauna en entornos aeroportuarios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5" customHeight="1" thickTop="1" thickBot="1" x14ac:dyDescent="0.3">
      <c r="A17" s="167" t="str">
        <f>VLOOKUP(A10,lista,6,0)</f>
        <v>Al menos 10 años de experiencia profesional global desde el año de Titulación referida en el apartado 2.1.
Al menos 5 años de experiencia en las funciones descritas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889k8Q7jUPM/xic/FhzjE8TVKx38H9dTEon9+j57OhRzdZFMlw7bvdpOwH3HP3+bg734jTtoWsecPFe6i2nOw==" saltValue="lbwI1tq3Y4Y8uA+upjPBg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2025-02-11T14:33:56Z</dcterms:modified>
</cp:coreProperties>
</file>